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BC879C28-A1C3-4311-837A-40A82A6A1D82}"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10" l="1"/>
  <c r="A17" i="10"/>
  <c r="K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<sst xmlns="http://schemas.openxmlformats.org/spreadsheetml/2006/main" count="2262" uniqueCount="1134">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</sst>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C10" sqref="C10:F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382</v>
      </c>
      <c r="B10" s="158"/>
      <c r="C10" s="108" t="str">
        <f>VLOOKUP(A10,lista,2,0)</f>
        <v>G. CONSULTORÍA TI Y CIBERSEGURIDAD</v>
      </c>
      <c r="D10" s="108"/>
      <c r="E10" s="108"/>
      <c r="F10" s="108"/>
      <c r="G10" s="108" t="str">
        <f>VLOOKUP(A10,lista,3,0)</f>
        <v>Experto/a 3</v>
      </c>
      <c r="H10" s="108"/>
      <c r="I10" s="119" t="str">
        <f>VLOOKUP(A10,lista,4,0)</f>
        <v>Jefe/a de proyecto SIDE en SEDIA</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67" t="str">
        <f>VLOOKUP(A10,lista,6,0)</f>
        <v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Tk+iSYNtTHbsVdzuHTjpxEsgCmEFBhYKzb1RcCF/Vk45bYSDj39qBbBxO8yVQUv1QqRxswlgck7Pyl9Q1wNCkg==" saltValue="zBwNbEm8NG4GlP/lHygjt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2025-02-11T16:04:59Z</dcterms:modified>
</cp:coreProperties>
</file>